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ppy\Dropbox\テキスト事業部\100三輪\100ブログ掲載用\"/>
    </mc:Choice>
  </mc:AlternateContent>
  <xr:revisionPtr revIDLastSave="0" documentId="13_ncr:1_{FDAFF9C7-D326-4B7F-87B8-427390FC4DB9}" xr6:coauthVersionLast="46" xr6:coauthVersionMax="46" xr10:uidLastSave="{00000000-0000-0000-0000-000000000000}"/>
  <bookViews>
    <workbookView xWindow="-108" yWindow="-108" windowWidth="23256" windowHeight="12576" xr2:uid="{BDECFAE5-917E-4208-8A7E-A34B11883A9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3" i="1" s="1"/>
  <c r="F14" i="1" s="1"/>
  <c r="E12" i="1"/>
  <c r="E13" i="1" s="1"/>
  <c r="E14" i="1" s="1"/>
  <c r="D12" i="1"/>
  <c r="D13" i="1" s="1"/>
  <c r="D14" i="1" s="1"/>
  <c r="F7" i="1"/>
  <c r="F8" i="1" s="1"/>
  <c r="F9" i="1" s="1"/>
  <c r="E7" i="1"/>
  <c r="E8" i="1" s="1"/>
  <c r="E9" i="1" s="1"/>
  <c r="D7" i="1"/>
  <c r="D8" i="1" s="1"/>
  <c r="D9" i="1" s="1"/>
</calcChain>
</file>

<file path=xl/sharedStrings.xml><?xml version="1.0" encoding="utf-8"?>
<sst xmlns="http://schemas.openxmlformats.org/spreadsheetml/2006/main" count="18" uniqueCount="13">
  <si>
    <t>メルカリ</t>
    <phoneticPr fontId="1"/>
  </si>
  <si>
    <t>ラクマ</t>
    <phoneticPr fontId="1"/>
  </si>
  <si>
    <t>PayPay フリマ</t>
    <phoneticPr fontId="1"/>
  </si>
  <si>
    <t>ネコポス</t>
    <phoneticPr fontId="1"/>
  </si>
  <si>
    <t>ゆうパケット</t>
    <phoneticPr fontId="1"/>
  </si>
  <si>
    <t>Ａ４サイズ3㎝以内（1kg以内）</t>
    <rPh sb="7" eb="9">
      <t>イナイ</t>
    </rPh>
    <rPh sb="13" eb="15">
      <t>イナイ</t>
    </rPh>
    <phoneticPr fontId="1"/>
  </si>
  <si>
    <t>送料</t>
    <rPh sb="0" eb="2">
      <t>ソウリョウ</t>
    </rPh>
    <phoneticPr fontId="1"/>
  </si>
  <si>
    <t>手数料</t>
    <rPh sb="0" eb="3">
      <t>テスウリョウ</t>
    </rPh>
    <phoneticPr fontId="1"/>
  </si>
  <si>
    <t>費用合計</t>
    <rPh sb="0" eb="4">
      <t>ヒヨウゴウケイ</t>
    </rPh>
    <phoneticPr fontId="1"/>
  </si>
  <si>
    <t>販売価格：</t>
    <rPh sb="0" eb="4">
      <t>ハンバイカカク</t>
    </rPh>
    <phoneticPr fontId="1"/>
  </si>
  <si>
    <t>販売利益</t>
    <rPh sb="0" eb="4">
      <t>ハンバイリエキ</t>
    </rPh>
    <phoneticPr fontId="1"/>
  </si>
  <si>
    <t>　</t>
    <phoneticPr fontId="1"/>
  </si>
  <si>
    <t>梱包資材</t>
    <rPh sb="0" eb="2">
      <t>コンポウ</t>
    </rPh>
    <rPh sb="2" eb="4">
      <t>シザイ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</si>
</sst>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4" borderId="1" xfId="0" applyFont="1" applyFill="1" applyBorder="1">
      <alignment vertical="center"/>
    </xf>
    <xf numFmtId="0" fontId="2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D97BB-F94C-474A-9DFE-52FFA23FBBBC}">
  <dimension ref="B1:J20"/>
  <sheetViews>
    <sheetView showGridLines="0" tabSelected="1" workbookViewId="0">
      <selection activeCell="J15" sqref="J15:J16"/>
    </sheetView>
  </sheetViews>
  <sheetFormatPr defaultRowHeight="18" x14ac:dyDescent="0.45"/>
  <cols>
    <col min="1" max="1" width="4.69921875" customWidth="1"/>
    <col min="2" max="2" width="19.796875" customWidth="1"/>
    <col min="3" max="3" width="20.69921875" customWidth="1"/>
    <col min="4" max="6" width="22" customWidth="1"/>
  </cols>
  <sheetData>
    <row r="1" spans="2:6" ht="18.600000000000001" thickBot="1" x14ac:dyDescent="0.5"/>
    <row r="2" spans="2:6" ht="28.8" thickBot="1" x14ac:dyDescent="0.5">
      <c r="B2" s="4" t="s">
        <v>5</v>
      </c>
      <c r="C2" s="4"/>
      <c r="D2" s="4"/>
      <c r="E2" s="7" t="s">
        <v>9</v>
      </c>
      <c r="F2" s="8">
        <v>300</v>
      </c>
    </row>
    <row r="3" spans="2:6" x14ac:dyDescent="0.45">
      <c r="B3" s="1"/>
      <c r="C3" s="1"/>
      <c r="D3" s="1"/>
      <c r="E3" s="1"/>
      <c r="F3" s="1"/>
    </row>
    <row r="4" spans="2:6" ht="28.2" customHeight="1" x14ac:dyDescent="0.45">
      <c r="B4" s="5"/>
      <c r="C4" s="6"/>
      <c r="D4" s="6" t="s">
        <v>0</v>
      </c>
      <c r="E4" s="6" t="s">
        <v>1</v>
      </c>
      <c r="F4" s="6" t="s">
        <v>2</v>
      </c>
    </row>
    <row r="5" spans="2:6" ht="28.2" customHeight="1" x14ac:dyDescent="0.45">
      <c r="B5" s="13" t="s">
        <v>3</v>
      </c>
      <c r="C5" s="15" t="s">
        <v>6</v>
      </c>
      <c r="D5" s="2">
        <v>175</v>
      </c>
      <c r="E5" s="2">
        <v>200</v>
      </c>
      <c r="F5" s="3">
        <v>170</v>
      </c>
    </row>
    <row r="6" spans="2:6" ht="28.2" customHeight="1" x14ac:dyDescent="0.45">
      <c r="B6" s="13"/>
      <c r="C6" s="15" t="s">
        <v>12</v>
      </c>
      <c r="D6" s="11">
        <v>35</v>
      </c>
      <c r="E6" s="11">
        <v>35</v>
      </c>
      <c r="F6" s="12">
        <v>35</v>
      </c>
    </row>
    <row r="7" spans="2:6" ht="28.2" customHeight="1" x14ac:dyDescent="0.45">
      <c r="B7" s="13"/>
      <c r="C7" s="15" t="s">
        <v>7</v>
      </c>
      <c r="D7" s="2">
        <f>INT($F$2*0.1)</f>
        <v>30</v>
      </c>
      <c r="E7" s="2">
        <f>INT($F$2*6%)</f>
        <v>18</v>
      </c>
      <c r="F7" s="2">
        <f>INT($F$2*5%)</f>
        <v>15</v>
      </c>
    </row>
    <row r="8" spans="2:6" ht="28.2" customHeight="1" x14ac:dyDescent="0.45">
      <c r="B8" s="13"/>
      <c r="C8" s="3" t="s">
        <v>8</v>
      </c>
      <c r="D8" s="3">
        <f>SUM(D5:D7)</f>
        <v>240</v>
      </c>
      <c r="E8" s="3">
        <f t="shared" ref="E8:F8" si="0">SUM(E5:E7)</f>
        <v>253</v>
      </c>
      <c r="F8" s="3">
        <f t="shared" si="0"/>
        <v>220</v>
      </c>
    </row>
    <row r="9" spans="2:6" ht="28.2" customHeight="1" x14ac:dyDescent="0.45">
      <c r="B9" s="13"/>
      <c r="C9" s="10" t="s">
        <v>10</v>
      </c>
      <c r="D9" s="10">
        <f>$F$2-D8</f>
        <v>60</v>
      </c>
      <c r="E9" s="10">
        <f t="shared" ref="E9:F9" si="1">$F$2-E8</f>
        <v>47</v>
      </c>
      <c r="F9" s="10">
        <f t="shared" si="1"/>
        <v>80</v>
      </c>
    </row>
    <row r="10" spans="2:6" ht="28.2" customHeight="1" x14ac:dyDescent="0.45">
      <c r="B10" s="14" t="s">
        <v>4</v>
      </c>
      <c r="C10" s="15" t="s">
        <v>6</v>
      </c>
      <c r="D10" s="2">
        <v>200</v>
      </c>
      <c r="E10" s="2">
        <v>179</v>
      </c>
      <c r="F10" s="3">
        <v>175</v>
      </c>
    </row>
    <row r="11" spans="2:6" ht="28.2" customHeight="1" x14ac:dyDescent="0.45">
      <c r="B11" s="14"/>
      <c r="C11" s="15" t="s">
        <v>12</v>
      </c>
      <c r="D11" s="11">
        <v>35</v>
      </c>
      <c r="E11" s="11">
        <v>35</v>
      </c>
      <c r="F11" s="12">
        <v>35</v>
      </c>
    </row>
    <row r="12" spans="2:6" ht="28.2" customHeight="1" x14ac:dyDescent="0.45">
      <c r="B12" s="14"/>
      <c r="C12" s="15" t="s">
        <v>7</v>
      </c>
      <c r="D12" s="2">
        <f>INT($F$2*0.1)</f>
        <v>30</v>
      </c>
      <c r="E12" s="2">
        <f>INT($F$2*6%)</f>
        <v>18</v>
      </c>
      <c r="F12" s="2">
        <f>INT($F$2*5%)</f>
        <v>15</v>
      </c>
    </row>
    <row r="13" spans="2:6" ht="28.2" customHeight="1" x14ac:dyDescent="0.45">
      <c r="B13" s="14"/>
      <c r="C13" s="3" t="s">
        <v>8</v>
      </c>
      <c r="D13" s="9">
        <f>SUM(D10:D12)</f>
        <v>265</v>
      </c>
      <c r="E13" s="9">
        <f t="shared" ref="E13:F13" si="2">SUM(E10:E12)</f>
        <v>232</v>
      </c>
      <c r="F13" s="9">
        <f t="shared" si="2"/>
        <v>225</v>
      </c>
    </row>
    <row r="14" spans="2:6" ht="28.2" customHeight="1" x14ac:dyDescent="0.45">
      <c r="B14" s="14"/>
      <c r="C14" s="10" t="s">
        <v>10</v>
      </c>
      <c r="D14" s="10">
        <f>$F$2-D13</f>
        <v>35</v>
      </c>
      <c r="E14" s="10">
        <f t="shared" ref="E14:F14" si="3">$F$2-E13</f>
        <v>68</v>
      </c>
      <c r="F14" s="10">
        <f t="shared" si="3"/>
        <v>75</v>
      </c>
    </row>
    <row r="20" spans="10:10" x14ac:dyDescent="0.45">
      <c r="J20" t="s">
        <v>11</v>
      </c>
    </row>
  </sheetData>
  <sheetProtection sheet="1" objects="1" scenarios="1"/>
  <mergeCells count="3">
    <mergeCell ref="B2:D2"/>
    <mergeCell ref="B10:B14"/>
    <mergeCell ref="B5:B9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三輪ち</dc:creator>
  <cp:lastModifiedBy>三輪ち</cp:lastModifiedBy>
  <cp:lastPrinted>2021-04-12T11:43:53Z</cp:lastPrinted>
  <dcterms:created xsi:type="dcterms:W3CDTF">2021-04-12T11:09:32Z</dcterms:created>
  <dcterms:modified xsi:type="dcterms:W3CDTF">2021-04-12T11:50:22Z</dcterms:modified>
</cp:coreProperties>
</file>